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2" windowWidth="1932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B52" i="1"/>
  <c r="A52" i="1"/>
  <c r="L51" i="1"/>
  <c r="J51" i="1"/>
  <c r="J62" i="1" s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62" i="1" l="1"/>
  <c r="L62" i="1"/>
  <c r="F62" i="1"/>
  <c r="I43" i="1"/>
  <c r="J43" i="1"/>
  <c r="J24" i="1"/>
  <c r="F24" i="1"/>
  <c r="L24" i="1"/>
  <c r="G24" i="1"/>
  <c r="H24" i="1"/>
  <c r="H196" i="1" s="1"/>
  <c r="I24" i="1"/>
  <c r="G196" i="1" l="1"/>
  <c r="F196" i="1"/>
  <c r="I196" i="1"/>
  <c r="L196" i="1"/>
  <c r="J196" i="1"/>
</calcChain>
</file>

<file path=xl/sharedStrings.xml><?xml version="1.0" encoding="utf-8"?>
<sst xmlns="http://schemas.openxmlformats.org/spreadsheetml/2006/main" count="306" uniqueCount="116">
  <si>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</si>
  <si>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</si>
  <si>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</si>
  <si>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</si>
  <si>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</si>
  <si>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</si>
  <si>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</si>
  <si>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</si>
  <si>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</si>
  <si>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</si>
  <si>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</si>
  <si>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</si>
  <si>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</si>
  <si>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</si>
  <si>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</si>
  <si>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</si>
  <si>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</si>
  <si>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</si>
  <si>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</si>
  <si>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</si>
  <si>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</si>
  <si>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</si>
  <si>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</si>
  <si>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</si>
  <si>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</si>
  <si>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</si>
  <si>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</si>
  <si>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</si>
  <si>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</si>
  <si>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</si>
  <si>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</si>
  <si>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</si>
  <si>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</si>
  <si>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</si>
  <si>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</si>
  <si>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</si>
  <si>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</si>
  <si>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</si>
  <si>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</si>
  <si>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</si>
  <si>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Дегтева Л.Ю.</t>
  </si>
  <si>
    <t>Каша овсяная молочная жидкая</t>
  </si>
  <si>
    <t>Чай без сахара</t>
  </si>
  <si>
    <t>54-1гн</t>
  </si>
  <si>
    <t>хлеб пшеничный</t>
  </si>
  <si>
    <t>пром.</t>
  </si>
  <si>
    <t>сыр твердых сортов в нарезке</t>
  </si>
  <si>
    <t>Йогурт в индивидуальной упаковке</t>
  </si>
  <si>
    <t>54-22к</t>
  </si>
  <si>
    <t>54-1з</t>
  </si>
  <si>
    <t>пром</t>
  </si>
  <si>
    <t>Жаркое по домашнему</t>
  </si>
  <si>
    <t>54-9м</t>
  </si>
  <si>
    <t xml:space="preserve">Напиток из шиповника </t>
  </si>
  <si>
    <t>Хлеб пшеничный</t>
  </si>
  <si>
    <t>Картофельное пюре</t>
  </si>
  <si>
    <t>54-11г</t>
  </si>
  <si>
    <t>Рыба тушеная в томате с овощами</t>
  </si>
  <si>
    <t>54-11р</t>
  </si>
  <si>
    <t>Яблоко</t>
  </si>
  <si>
    <t>Макароны отварные с сыром</t>
  </si>
  <si>
    <t>Чай черный с клюквой и сахаром</t>
  </si>
  <si>
    <t>54-5м</t>
  </si>
  <si>
    <t>Банан</t>
  </si>
  <si>
    <t>МКОУ-Новопичуговская СОШ</t>
  </si>
  <si>
    <t>Каша молочная дружба</t>
  </si>
  <si>
    <t>Кофейный напиток на молоке</t>
  </si>
  <si>
    <t>54-21к</t>
  </si>
  <si>
    <t>54-23гн</t>
  </si>
  <si>
    <t>Яйцо куриное вкрутую</t>
  </si>
  <si>
    <t>54-6о</t>
  </si>
  <si>
    <t>Напиток из шиповника</t>
  </si>
  <si>
    <t>54-13хн</t>
  </si>
  <si>
    <t>Кукуруза сахарная</t>
  </si>
  <si>
    <t>54-21з</t>
  </si>
  <si>
    <t>Каша рисовая молочная жидкая</t>
  </si>
  <si>
    <t>Какао с молоком</t>
  </si>
  <si>
    <t>54-21гн</t>
  </si>
  <si>
    <t>Йогурт в инд.уп.</t>
  </si>
  <si>
    <t>Плов из курицы</t>
  </si>
  <si>
    <t>54-12м</t>
  </si>
  <si>
    <t>Чай черный с клюквой м сахаром</t>
  </si>
  <si>
    <t>54-10гн</t>
  </si>
  <si>
    <t>Котлеты Куринные</t>
  </si>
  <si>
    <t>Горошек зеленый</t>
  </si>
  <si>
    <t>54-20з</t>
  </si>
  <si>
    <t>Макароны отварные</t>
  </si>
  <si>
    <t>Печень по строгонвски</t>
  </si>
  <si>
    <t>54-1г</t>
  </si>
  <si>
    <t>54-18м</t>
  </si>
  <si>
    <t>Чай с лимоном и сахаром</t>
  </si>
  <si>
    <t>54-3гн</t>
  </si>
  <si>
    <t>Хлеб ржано-пшеничный</t>
  </si>
  <si>
    <t>54-4г</t>
  </si>
  <si>
    <t>54-2м</t>
  </si>
  <si>
    <t>Каша гречневая рассыпчатая</t>
  </si>
  <si>
    <t>кисломол.</t>
  </si>
  <si>
    <t>яйцо</t>
  </si>
  <si>
    <t>хлеб ржано- пшеничный</t>
  </si>
  <si>
    <t>кисломол</t>
  </si>
  <si>
    <t>Апельсин</t>
  </si>
  <si>
    <t xml:space="preserve">Творожок </t>
  </si>
  <si>
    <t>54-16к</t>
  </si>
  <si>
    <t>Груша</t>
  </si>
  <si>
    <t>закуски</t>
  </si>
  <si>
    <t>Масло сливочное(порщиями)</t>
  </si>
  <si>
    <t>53-19з</t>
  </si>
  <si>
    <t>зпкус.</t>
  </si>
  <si>
    <t>Яйцо</t>
  </si>
  <si>
    <t>Яйцо вареное</t>
  </si>
  <si>
    <t>0.9</t>
  </si>
  <si>
    <t>Огурец в нарезке</t>
  </si>
  <si>
    <t>54-2з</t>
  </si>
  <si>
    <t>хол.закуски</t>
  </si>
  <si>
    <t>Гуляш отварной из говядины</t>
  </si>
  <si>
    <t>хол.напиток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</si>
</sst>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0" borderId="2" xfId="0" applyNumberFormat="1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wrapText="1"/>
      <protection locked="0"/>
    </xf>
    <xf numFmtId="0" fontId="2" fillId="2" borderId="24" xfId="0" applyFont="1" applyFill="1" applyBorder="1" applyAlignment="1" applyProtection="1">
      <alignment horizontal="center"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vertical="top"/>
    </xf>
    <xf numFmtId="0" fontId="0" fillId="2" borderId="2" xfId="0" applyFill="1" applyBorder="1" applyAlignment="1" applyProtection="1">
      <alignment vertical="top"/>
      <protection locked="0"/>
    </xf>
    <xf numFmtId="0" fontId="0" fillId="0" borderId="2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82" sqref="N18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26.3320312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5" customHeight="1" x14ac:dyDescent="0.25">
      <c r="A1" s="1" t="s">
        <v>7</v>
      </c>
      <c r="C1" s="55" t="s">
        <v>64</v>
      </c>
      <c r="D1" s="56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18</v>
      </c>
      <c r="H2" s="58" t="s">
        <v>40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6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6.8</v>
      </c>
      <c r="H6" s="40">
        <v>7.4</v>
      </c>
      <c r="I6" s="40">
        <v>24.6</v>
      </c>
      <c r="J6" s="40">
        <v>192.7</v>
      </c>
      <c r="K6" s="41" t="s">
        <v>48</v>
      </c>
      <c r="L6" s="40">
        <v>25.96</v>
      </c>
    </row>
    <row r="7" spans="1:12" ht="26.4" x14ac:dyDescent="0.3">
      <c r="A7" s="23"/>
      <c r="B7" s="15"/>
      <c r="C7" s="11"/>
      <c r="D7" s="6" t="s">
        <v>96</v>
      </c>
      <c r="E7" s="42" t="s">
        <v>46</v>
      </c>
      <c r="F7" s="43">
        <v>25</v>
      </c>
      <c r="G7" s="43">
        <v>7</v>
      </c>
      <c r="H7" s="43">
        <v>8.9</v>
      </c>
      <c r="I7" s="43">
        <v>0</v>
      </c>
      <c r="J7" s="43">
        <v>107.5</v>
      </c>
      <c r="K7" s="44" t="s">
        <v>49</v>
      </c>
      <c r="L7" s="43">
        <v>17</v>
      </c>
    </row>
    <row r="8" spans="1:12" ht="14.4" x14ac:dyDescent="0.3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0.2</v>
      </c>
      <c r="H8" s="43">
        <v>0</v>
      </c>
      <c r="I8" s="43">
        <v>0.1</v>
      </c>
      <c r="J8" s="43">
        <v>1.4</v>
      </c>
      <c r="K8" s="44" t="s">
        <v>43</v>
      </c>
      <c r="L8" s="43">
        <v>0.7</v>
      </c>
    </row>
    <row r="9" spans="1:12" ht="14.4" x14ac:dyDescent="0.3">
      <c r="A9" s="23"/>
      <c r="B9" s="15"/>
      <c r="C9" s="11"/>
      <c r="D9" s="7" t="s">
        <v>23</v>
      </c>
      <c r="E9" s="42" t="s">
        <v>44</v>
      </c>
      <c r="F9" s="43">
        <v>45</v>
      </c>
      <c r="G9" s="43">
        <v>4.5999999999999996</v>
      </c>
      <c r="H9" s="43">
        <v>0.5</v>
      </c>
      <c r="I9" s="43">
        <v>29.5</v>
      </c>
      <c r="J9" s="43">
        <v>140.6</v>
      </c>
      <c r="K9" s="44" t="s">
        <v>45</v>
      </c>
      <c r="L9" s="43">
        <v>2.91</v>
      </c>
    </row>
    <row r="10" spans="1:12" ht="26.4" x14ac:dyDescent="0.3">
      <c r="A10" s="23"/>
      <c r="B10" s="15"/>
      <c r="C10" s="11"/>
      <c r="D10" s="7" t="s">
        <v>96</v>
      </c>
      <c r="E10" s="42" t="s">
        <v>47</v>
      </c>
      <c r="F10" s="43">
        <v>95</v>
      </c>
      <c r="G10" s="43">
        <v>3.9</v>
      </c>
      <c r="H10" s="43">
        <v>1.4</v>
      </c>
      <c r="I10" s="43">
        <v>5.6</v>
      </c>
      <c r="J10" s="43">
        <v>50.8</v>
      </c>
      <c r="K10" s="44" t="s">
        <v>45</v>
      </c>
      <c r="L10" s="43">
        <v>35</v>
      </c>
    </row>
    <row r="11" spans="1:12" ht="14.4" x14ac:dyDescent="0.3">
      <c r="A11" s="23"/>
      <c r="B11" s="15"/>
      <c r="C11" s="11"/>
      <c r="D11" s="6" t="s">
        <v>24</v>
      </c>
      <c r="E11" s="42" t="s">
        <v>59</v>
      </c>
      <c r="F11" s="43">
        <v>147</v>
      </c>
      <c r="G11" s="43">
        <v>0.6</v>
      </c>
      <c r="H11" s="43">
        <v>0.6</v>
      </c>
      <c r="I11" s="43">
        <v>14.4</v>
      </c>
      <c r="J11" s="43">
        <v>65.3</v>
      </c>
      <c r="K11" s="44" t="s">
        <v>45</v>
      </c>
      <c r="L11" s="43">
        <v>56.43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712</v>
      </c>
      <c r="G13" s="19">
        <f t="shared" ref="G13:J13" si="0">SUM(G6:G12)</f>
        <v>23.1</v>
      </c>
      <c r="H13" s="19">
        <f t="shared" si="0"/>
        <v>18.8</v>
      </c>
      <c r="I13" s="19">
        <f t="shared" si="0"/>
        <v>74.2</v>
      </c>
      <c r="J13" s="19">
        <f t="shared" si="0"/>
        <v>558.29999999999995</v>
      </c>
      <c r="K13" s="25"/>
      <c r="L13" s="51">
        <f t="shared" ref="L13" si="1">SUM(L6:L12)</f>
        <v>138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3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3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3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3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3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3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3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712</v>
      </c>
      <c r="G24" s="32">
        <f t="shared" ref="G24:J24" si="4">G13+G23</f>
        <v>23.1</v>
      </c>
      <c r="H24" s="32">
        <f t="shared" si="4"/>
        <v>18.8</v>
      </c>
      <c r="I24" s="32">
        <f t="shared" si="4"/>
        <v>74.2</v>
      </c>
      <c r="J24" s="32">
        <f t="shared" si="4"/>
        <v>558.29999999999995</v>
      </c>
      <c r="K24" s="32"/>
      <c r="L24" s="32">
        <f t="shared" ref="L24" si="5">L13+L23</f>
        <v>138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200</v>
      </c>
      <c r="G25" s="40">
        <v>20.100000000000001</v>
      </c>
      <c r="H25" s="40">
        <v>18.8</v>
      </c>
      <c r="I25" s="40">
        <v>17.2</v>
      </c>
      <c r="J25" s="40">
        <v>317.89999999999998</v>
      </c>
      <c r="K25" s="41" t="s">
        <v>52</v>
      </c>
      <c r="L25" s="40">
        <v>94.41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0.6</v>
      </c>
      <c r="H27" s="43">
        <v>0.2</v>
      </c>
      <c r="I27" s="43">
        <v>15.1</v>
      </c>
      <c r="J27" s="43">
        <v>65.400000000000006</v>
      </c>
      <c r="K27" s="44" t="s">
        <v>72</v>
      </c>
      <c r="L27" s="43">
        <v>6.02</v>
      </c>
    </row>
    <row r="28" spans="1:12" ht="14.4" x14ac:dyDescent="0.3">
      <c r="A28" s="14"/>
      <c r="B28" s="15"/>
      <c r="C28" s="11"/>
      <c r="D28" s="7" t="s">
        <v>23</v>
      </c>
      <c r="E28" s="42" t="s">
        <v>54</v>
      </c>
      <c r="F28" s="43">
        <v>60</v>
      </c>
      <c r="G28" s="43">
        <v>4.5999999999999996</v>
      </c>
      <c r="H28" s="43">
        <v>0.5</v>
      </c>
      <c r="I28" s="43">
        <v>29.5</v>
      </c>
      <c r="J28" s="43">
        <v>140.6</v>
      </c>
      <c r="K28" s="44" t="s">
        <v>50</v>
      </c>
      <c r="L28" s="43">
        <v>3.84</v>
      </c>
    </row>
    <row r="29" spans="1:12" ht="14.4" x14ac:dyDescent="0.3">
      <c r="A29" s="14"/>
      <c r="B29" s="15"/>
      <c r="C29" s="11"/>
      <c r="D29" s="7" t="s">
        <v>24</v>
      </c>
      <c r="E29" s="42" t="s">
        <v>100</v>
      </c>
      <c r="F29" s="43">
        <v>147</v>
      </c>
      <c r="G29" s="43">
        <v>1.3</v>
      </c>
      <c r="H29" s="43">
        <v>0.3</v>
      </c>
      <c r="I29" s="43">
        <v>11.9</v>
      </c>
      <c r="J29" s="43">
        <v>55.6</v>
      </c>
      <c r="K29" s="44" t="s">
        <v>50</v>
      </c>
      <c r="L29" s="43">
        <v>33.729999999999997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607</v>
      </c>
      <c r="G32" s="19">
        <f t="shared" ref="G32" si="6">SUM(G25:G31)</f>
        <v>26.600000000000005</v>
      </c>
      <c r="H32" s="19">
        <f t="shared" ref="H32" si="7">SUM(H25:H31)</f>
        <v>19.8</v>
      </c>
      <c r="I32" s="19">
        <f t="shared" ref="I32" si="8">SUM(I25:I31)</f>
        <v>73.7</v>
      </c>
      <c r="J32" s="19">
        <f t="shared" ref="J32:L32" si="9">SUM(J25:J31)</f>
        <v>579.5</v>
      </c>
      <c r="K32" s="25"/>
      <c r="L32" s="51">
        <f t="shared" si="9"/>
        <v>138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3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3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3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3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3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3"/>
      <c r="L39" s="43"/>
    </row>
    <row r="40" spans="1:12" ht="14.4" x14ac:dyDescent="0.3">
      <c r="A40" s="14"/>
      <c r="B40" s="15"/>
      <c r="C40" s="11"/>
      <c r="D40" s="6" t="s">
        <v>24</v>
      </c>
      <c r="E40" s="42"/>
      <c r="F40" s="43"/>
      <c r="G40" s="43"/>
      <c r="H40" s="43"/>
      <c r="I40" s="43"/>
      <c r="J40" s="43"/>
      <c r="K40" s="43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607</v>
      </c>
      <c r="G43" s="32">
        <f t="shared" ref="G43" si="14">G32+G42</f>
        <v>26.600000000000005</v>
      </c>
      <c r="H43" s="32">
        <f t="shared" ref="H43" si="15">H32+H42</f>
        <v>19.8</v>
      </c>
      <c r="I43" s="32">
        <f t="shared" ref="I43" si="16">I32+I42</f>
        <v>73.7</v>
      </c>
      <c r="J43" s="32">
        <f t="shared" ref="J43:L43" si="17">J32+J42</f>
        <v>579.5</v>
      </c>
      <c r="K43" s="32"/>
      <c r="L43" s="60">
        <f t="shared" si="17"/>
        <v>138</v>
      </c>
    </row>
    <row r="44" spans="1:12" ht="26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150</v>
      </c>
      <c r="G44" s="40">
        <v>5.3</v>
      </c>
      <c r="H44" s="40">
        <v>4.9000000000000004</v>
      </c>
      <c r="I44" s="40">
        <v>32.799999999999997</v>
      </c>
      <c r="J44" s="40">
        <v>196.8</v>
      </c>
      <c r="K44" s="41" t="s">
        <v>88</v>
      </c>
      <c r="L44" s="40">
        <v>21.92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6.4" x14ac:dyDescent="0.3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0.2</v>
      </c>
      <c r="H46" s="43">
        <v>0.1</v>
      </c>
      <c r="I46" s="43">
        <v>6.8</v>
      </c>
      <c r="J46" s="43">
        <v>28.9</v>
      </c>
      <c r="K46" s="44" t="s">
        <v>82</v>
      </c>
      <c r="L46" s="43">
        <v>8.57</v>
      </c>
    </row>
    <row r="47" spans="1:12" ht="14.4" x14ac:dyDescent="0.3">
      <c r="A47" s="23"/>
      <c r="B47" s="15"/>
      <c r="C47" s="11"/>
      <c r="D47" s="7" t="s">
        <v>23</v>
      </c>
      <c r="E47" s="42" t="s">
        <v>54</v>
      </c>
      <c r="F47" s="43">
        <v>30</v>
      </c>
      <c r="G47" s="43">
        <v>2.2999999999999998</v>
      </c>
      <c r="H47" s="43">
        <v>0.2</v>
      </c>
      <c r="I47" s="43">
        <v>14.8</v>
      </c>
      <c r="J47" s="43">
        <v>70.3</v>
      </c>
      <c r="K47" s="44" t="s">
        <v>50</v>
      </c>
      <c r="L47" s="43">
        <v>3.84</v>
      </c>
    </row>
    <row r="48" spans="1:12" ht="14.4" x14ac:dyDescent="0.3">
      <c r="A48" s="23"/>
      <c r="B48" s="15"/>
      <c r="C48" s="11"/>
      <c r="D48" s="7" t="s">
        <v>24</v>
      </c>
      <c r="E48" s="42" t="s">
        <v>63</v>
      </c>
      <c r="F48" s="43">
        <v>135</v>
      </c>
      <c r="G48" s="43">
        <v>2</v>
      </c>
      <c r="H48" s="43">
        <v>0.7</v>
      </c>
      <c r="I48" s="43">
        <v>28.4</v>
      </c>
      <c r="J48" s="43">
        <v>127.6</v>
      </c>
      <c r="K48" s="44" t="s">
        <v>50</v>
      </c>
      <c r="L48" s="43">
        <v>58.67</v>
      </c>
    </row>
    <row r="49" spans="1:12" ht="14.4" x14ac:dyDescent="0.3">
      <c r="A49" s="23"/>
      <c r="B49" s="15"/>
      <c r="C49" s="11"/>
      <c r="D49" s="6" t="s">
        <v>96</v>
      </c>
      <c r="E49" s="42" t="s">
        <v>101</v>
      </c>
      <c r="F49" s="43">
        <v>150</v>
      </c>
      <c r="G49" s="43">
        <v>16.5</v>
      </c>
      <c r="H49" s="43">
        <v>7.5</v>
      </c>
      <c r="I49" s="43">
        <v>28.8</v>
      </c>
      <c r="J49" s="43">
        <v>248.7</v>
      </c>
      <c r="K49" s="44" t="s">
        <v>50</v>
      </c>
      <c r="L49" s="59">
        <v>45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665</v>
      </c>
      <c r="G51" s="19">
        <f t="shared" ref="G51" si="18">SUM(G44:G50)</f>
        <v>26.3</v>
      </c>
      <c r="H51" s="19">
        <f t="shared" ref="H51" si="19">SUM(H44:H50)</f>
        <v>13.4</v>
      </c>
      <c r="I51" s="19">
        <f t="shared" ref="I51" si="20">SUM(I44:I50)</f>
        <v>111.59999999999998</v>
      </c>
      <c r="J51" s="19">
        <f t="shared" ref="J51:L51" si="21">SUM(J44:J50)</f>
        <v>672.3</v>
      </c>
      <c r="K51" s="25"/>
      <c r="L51" s="51">
        <f t="shared" si="21"/>
        <v>138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3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3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3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3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3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3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3"/>
      <c r="L58" s="43"/>
    </row>
    <row r="59" spans="1:12" ht="14.4" x14ac:dyDescent="0.3">
      <c r="A59" s="23"/>
      <c r="B59" s="15"/>
      <c r="C59" s="11"/>
      <c r="D59" s="6" t="s">
        <v>24</v>
      </c>
      <c r="E59" s="42"/>
      <c r="F59" s="43"/>
      <c r="G59" s="43"/>
      <c r="H59" s="43"/>
      <c r="I59" s="43"/>
      <c r="J59" s="43"/>
      <c r="K59" s="43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3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43"/>
      <c r="G61" s="43"/>
      <c r="H61" s="43"/>
      <c r="I61" s="43"/>
      <c r="J61" s="43"/>
      <c r="K61" s="43"/>
      <c r="L61" s="43"/>
    </row>
    <row r="62" spans="1:12" ht="15.75" customHeigh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665</v>
      </c>
      <c r="G62" s="32">
        <f t="shared" ref="G62" si="22">G51+G61</f>
        <v>26.3</v>
      </c>
      <c r="H62" s="32">
        <f t="shared" ref="H62" si="23">H51+H61</f>
        <v>13.4</v>
      </c>
      <c r="I62" s="32">
        <f t="shared" ref="I62" si="24">I51+I61</f>
        <v>111.59999999999998</v>
      </c>
      <c r="J62" s="32">
        <f t="shared" ref="J62:L62" si="25">J51+J61</f>
        <v>672.3</v>
      </c>
      <c r="K62" s="32"/>
      <c r="L62" s="60">
        <f t="shared" si="25"/>
        <v>138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200</v>
      </c>
      <c r="G63" s="40">
        <v>5</v>
      </c>
      <c r="H63" s="40">
        <v>5.9</v>
      </c>
      <c r="I63" s="40">
        <v>24</v>
      </c>
      <c r="J63" s="40">
        <v>168.9</v>
      </c>
      <c r="K63" s="41" t="s">
        <v>102</v>
      </c>
      <c r="L63" s="61">
        <v>21.28</v>
      </c>
    </row>
    <row r="64" spans="1:12" ht="26.4" x14ac:dyDescent="0.3">
      <c r="A64" s="23"/>
      <c r="B64" s="15"/>
      <c r="C64" s="11"/>
      <c r="D64" s="6" t="s">
        <v>26</v>
      </c>
      <c r="E64" s="42" t="s">
        <v>105</v>
      </c>
      <c r="F64" s="43">
        <v>10</v>
      </c>
      <c r="G64" s="43">
        <v>0.1</v>
      </c>
      <c r="H64" s="43">
        <v>7.3</v>
      </c>
      <c r="I64" s="43">
        <v>0.1</v>
      </c>
      <c r="J64" s="43">
        <v>66.099999999999994</v>
      </c>
      <c r="K64" s="44" t="s">
        <v>106</v>
      </c>
      <c r="L64" s="43">
        <v>8.67</v>
      </c>
    </row>
    <row r="65" spans="1:12" ht="17.399999999999999" customHeight="1" x14ac:dyDescent="0.3">
      <c r="A65" s="23"/>
      <c r="B65" s="15"/>
      <c r="C65" s="11"/>
      <c r="D65" s="62" t="s">
        <v>22</v>
      </c>
      <c r="E65" s="42" t="s">
        <v>66</v>
      </c>
      <c r="F65" s="43">
        <v>200</v>
      </c>
      <c r="G65" s="43">
        <v>3.9</v>
      </c>
      <c r="H65" s="43">
        <v>2.9</v>
      </c>
      <c r="I65" s="43">
        <v>11.2</v>
      </c>
      <c r="J65" s="43">
        <v>86</v>
      </c>
      <c r="K65" s="44" t="s">
        <v>68</v>
      </c>
      <c r="L65" s="59">
        <v>12.58</v>
      </c>
    </row>
    <row r="66" spans="1:12" ht="14.4" x14ac:dyDescent="0.3">
      <c r="A66" s="23"/>
      <c r="B66" s="15"/>
      <c r="C66" s="11"/>
      <c r="D66" s="7" t="s">
        <v>23</v>
      </c>
      <c r="E66" s="42" t="s">
        <v>44</v>
      </c>
      <c r="F66" s="43">
        <v>60</v>
      </c>
      <c r="G66" s="43">
        <v>4.5999999999999996</v>
      </c>
      <c r="H66" s="43">
        <v>0.5</v>
      </c>
      <c r="I66" s="43">
        <v>29.5</v>
      </c>
      <c r="J66" s="43">
        <v>140.6</v>
      </c>
      <c r="K66" s="44" t="s">
        <v>50</v>
      </c>
      <c r="L66" s="59">
        <v>3.84</v>
      </c>
    </row>
    <row r="67" spans="1:12" ht="14.4" x14ac:dyDescent="0.3">
      <c r="A67" s="23"/>
      <c r="B67" s="15"/>
      <c r="C67" s="11"/>
      <c r="D67" s="7" t="s">
        <v>24</v>
      </c>
      <c r="E67" s="42" t="s">
        <v>103</v>
      </c>
      <c r="F67" s="43">
        <v>257</v>
      </c>
      <c r="G67" s="43">
        <v>1</v>
      </c>
      <c r="H67" s="43">
        <v>0.8</v>
      </c>
      <c r="I67" s="43">
        <v>26.5</v>
      </c>
      <c r="J67" s="43">
        <v>116.9</v>
      </c>
      <c r="K67" s="44" t="s">
        <v>50</v>
      </c>
      <c r="L67" s="59">
        <v>81.63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 t="s">
        <v>97</v>
      </c>
      <c r="E69" s="42" t="s">
        <v>69</v>
      </c>
      <c r="F69" s="43">
        <v>40</v>
      </c>
      <c r="G69" s="43">
        <v>4.8</v>
      </c>
      <c r="H69" s="43">
        <v>4</v>
      </c>
      <c r="I69" s="43">
        <v>0.3</v>
      </c>
      <c r="J69" s="43">
        <v>56.6</v>
      </c>
      <c r="K69" s="44" t="s">
        <v>70</v>
      </c>
      <c r="L69" s="59">
        <v>10</v>
      </c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767</v>
      </c>
      <c r="G70" s="19">
        <f t="shared" ref="G70" si="26">SUM(G63:G69)</f>
        <v>19.399999999999999</v>
      </c>
      <c r="H70" s="19">
        <f t="shared" ref="H70" si="27">SUM(H63:H69)</f>
        <v>21.4</v>
      </c>
      <c r="I70" s="19">
        <f t="shared" ref="I70" si="28">SUM(I63:I69)</f>
        <v>91.6</v>
      </c>
      <c r="J70" s="19">
        <f t="shared" ref="J70:L70" si="29">SUM(J63:J69)</f>
        <v>635.1</v>
      </c>
      <c r="K70" s="25"/>
      <c r="L70" s="51">
        <f t="shared" si="29"/>
        <v>138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767</v>
      </c>
      <c r="G81" s="32">
        <f t="shared" ref="G81" si="34">G70+G80</f>
        <v>19.399999999999999</v>
      </c>
      <c r="H81" s="32">
        <f t="shared" ref="H81" si="35">H70+H80</f>
        <v>21.4</v>
      </c>
      <c r="I81" s="32">
        <f t="shared" ref="I81" si="36">I70+I80</f>
        <v>91.6</v>
      </c>
      <c r="J81" s="32">
        <f t="shared" ref="J81:L81" si="37">J70+J80</f>
        <v>635.1</v>
      </c>
      <c r="K81" s="32"/>
      <c r="L81" s="32">
        <f t="shared" si="37"/>
        <v>138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150</v>
      </c>
      <c r="G82" s="40">
        <v>3.1</v>
      </c>
      <c r="H82" s="40">
        <v>5.3</v>
      </c>
      <c r="I82" s="40">
        <v>19.8</v>
      </c>
      <c r="J82" s="40">
        <v>139.4</v>
      </c>
      <c r="K82" s="41" t="s">
        <v>56</v>
      </c>
      <c r="L82" s="40">
        <v>15.45</v>
      </c>
    </row>
    <row r="83" spans="1:12" ht="26.4" x14ac:dyDescent="0.3">
      <c r="A83" s="23"/>
      <c r="B83" s="15"/>
      <c r="C83" s="11"/>
      <c r="D83" s="63" t="s">
        <v>29</v>
      </c>
      <c r="E83" s="42" t="s">
        <v>57</v>
      </c>
      <c r="F83" s="43">
        <v>90</v>
      </c>
      <c r="G83" s="43">
        <v>12.5</v>
      </c>
      <c r="H83" s="43">
        <v>6.7</v>
      </c>
      <c r="I83" s="43">
        <v>5.7</v>
      </c>
      <c r="J83" s="43">
        <v>132.5</v>
      </c>
      <c r="K83" s="44" t="s">
        <v>58</v>
      </c>
      <c r="L83" s="43">
        <v>57.83</v>
      </c>
    </row>
    <row r="84" spans="1:12" ht="14.4" x14ac:dyDescent="0.3">
      <c r="A84" s="23"/>
      <c r="B84" s="15"/>
      <c r="C84" s="11"/>
      <c r="D84" s="7" t="s">
        <v>22</v>
      </c>
      <c r="E84" s="42" t="s">
        <v>71</v>
      </c>
      <c r="F84" s="43">
        <v>200</v>
      </c>
      <c r="G84" s="43">
        <v>0.6</v>
      </c>
      <c r="H84" s="43">
        <v>0.2</v>
      </c>
      <c r="I84" s="43">
        <v>15.1</v>
      </c>
      <c r="J84" s="43">
        <v>65.400000000000006</v>
      </c>
      <c r="K84" s="44" t="s">
        <v>72</v>
      </c>
      <c r="L84" s="43">
        <v>6.02</v>
      </c>
    </row>
    <row r="85" spans="1:12" ht="14.4" x14ac:dyDescent="0.3">
      <c r="A85" s="23"/>
      <c r="B85" s="15"/>
      <c r="C85" s="11"/>
      <c r="D85" s="7" t="s">
        <v>23</v>
      </c>
      <c r="E85" s="42" t="s">
        <v>98</v>
      </c>
      <c r="F85" s="43">
        <v>45</v>
      </c>
      <c r="G85" s="43">
        <v>3</v>
      </c>
      <c r="H85" s="43">
        <v>0.5</v>
      </c>
      <c r="I85" s="43">
        <v>17.8</v>
      </c>
      <c r="J85" s="43">
        <v>88</v>
      </c>
      <c r="K85" s="44" t="s">
        <v>50</v>
      </c>
      <c r="L85" s="43">
        <v>4.2</v>
      </c>
    </row>
    <row r="86" spans="1:12" ht="14.4" x14ac:dyDescent="0.3">
      <c r="A86" s="23"/>
      <c r="B86" s="15"/>
      <c r="C86" s="11"/>
      <c r="D86" s="7" t="s">
        <v>107</v>
      </c>
      <c r="E86" s="42" t="s">
        <v>73</v>
      </c>
      <c r="F86" s="43">
        <v>40</v>
      </c>
      <c r="G86" s="43">
        <v>0.8</v>
      </c>
      <c r="H86" s="43">
        <v>0.1</v>
      </c>
      <c r="I86" s="43">
        <v>4.0999999999999996</v>
      </c>
      <c r="J86" s="43">
        <v>20.9</v>
      </c>
      <c r="K86" s="44" t="s">
        <v>74</v>
      </c>
      <c r="L86" s="43">
        <v>17.98</v>
      </c>
    </row>
    <row r="87" spans="1:12" ht="14.4" x14ac:dyDescent="0.3">
      <c r="A87" s="23"/>
      <c r="B87" s="15"/>
      <c r="C87" s="11"/>
      <c r="D87" s="6" t="s">
        <v>24</v>
      </c>
      <c r="E87" s="42" t="s">
        <v>100</v>
      </c>
      <c r="F87" s="43">
        <v>170</v>
      </c>
      <c r="G87" s="43">
        <v>1.5</v>
      </c>
      <c r="H87" s="43">
        <v>0.3</v>
      </c>
      <c r="I87" s="43">
        <v>13.8</v>
      </c>
      <c r="J87" s="43">
        <v>64.3</v>
      </c>
      <c r="K87" s="44" t="s">
        <v>50</v>
      </c>
      <c r="L87" s="43">
        <v>36.520000000000003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695</v>
      </c>
      <c r="G89" s="19">
        <f t="shared" ref="G89" si="38">SUM(G82:G88)</f>
        <v>21.5</v>
      </c>
      <c r="H89" s="19">
        <f t="shared" ref="H89" si="39">SUM(H82:H88)</f>
        <v>13.1</v>
      </c>
      <c r="I89" s="19">
        <f t="shared" ref="I89" si="40">SUM(I82:I88)</f>
        <v>76.300000000000011</v>
      </c>
      <c r="J89" s="19">
        <f t="shared" ref="J89:L89" si="41">SUM(J82:J88)</f>
        <v>510.49999999999994</v>
      </c>
      <c r="K89" s="25"/>
      <c r="L89" s="51">
        <f t="shared" si="41"/>
        <v>138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695</v>
      </c>
      <c r="G100" s="32">
        <f t="shared" ref="G100" si="46">G89+G99</f>
        <v>21.5</v>
      </c>
      <c r="H100" s="32">
        <f t="shared" ref="H100" si="47">H89+H99</f>
        <v>13.1</v>
      </c>
      <c r="I100" s="32">
        <f t="shared" ref="I100" si="48">I89+I99</f>
        <v>76.300000000000011</v>
      </c>
      <c r="J100" s="32">
        <f t="shared" ref="J100:L100" si="49">J89+J99</f>
        <v>510.49999999999994</v>
      </c>
      <c r="K100" s="32"/>
      <c r="L100" s="32">
        <f t="shared" si="49"/>
        <v>138</v>
      </c>
    </row>
    <row r="101" spans="1:12" ht="26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75</v>
      </c>
      <c r="F101" s="40">
        <v>200</v>
      </c>
      <c r="G101" s="40">
        <v>5.3</v>
      </c>
      <c r="H101" s="40">
        <v>5.4</v>
      </c>
      <c r="I101" s="40">
        <v>28.7</v>
      </c>
      <c r="J101" s="40">
        <v>184.5</v>
      </c>
      <c r="K101" s="41" t="s">
        <v>67</v>
      </c>
      <c r="L101" s="40">
        <v>17.87</v>
      </c>
    </row>
    <row r="102" spans="1:12" ht="14.4" x14ac:dyDescent="0.3">
      <c r="A102" s="23"/>
      <c r="B102" s="15"/>
      <c r="C102" s="11"/>
      <c r="D102" s="6" t="s">
        <v>108</v>
      </c>
      <c r="E102" s="42" t="s">
        <v>109</v>
      </c>
      <c r="F102" s="43">
        <v>40</v>
      </c>
      <c r="G102" s="43">
        <v>4.8</v>
      </c>
      <c r="H102" s="43">
        <v>4</v>
      </c>
      <c r="I102" s="43">
        <v>0.3</v>
      </c>
      <c r="J102" s="43">
        <v>56.6</v>
      </c>
      <c r="K102" s="44" t="s">
        <v>70</v>
      </c>
      <c r="L102" s="43">
        <v>10</v>
      </c>
    </row>
    <row r="103" spans="1:12" ht="14.4" x14ac:dyDescent="0.3">
      <c r="A103" s="23"/>
      <c r="B103" s="15"/>
      <c r="C103" s="11"/>
      <c r="D103" s="7" t="s">
        <v>22</v>
      </c>
      <c r="E103" s="42" t="s">
        <v>76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44" t="s">
        <v>77</v>
      </c>
      <c r="L103" s="43">
        <v>18.55</v>
      </c>
    </row>
    <row r="104" spans="1:12" ht="14.4" x14ac:dyDescent="0.3">
      <c r="A104" s="23"/>
      <c r="B104" s="15"/>
      <c r="C104" s="11"/>
      <c r="D104" s="7" t="s">
        <v>23</v>
      </c>
      <c r="E104" s="42" t="s">
        <v>54</v>
      </c>
      <c r="F104" s="43">
        <v>45</v>
      </c>
      <c r="G104" s="43">
        <v>3.4</v>
      </c>
      <c r="H104" s="43">
        <v>0.4</v>
      </c>
      <c r="I104" s="43">
        <v>22.1</v>
      </c>
      <c r="J104" s="43">
        <v>105.5</v>
      </c>
      <c r="K104" s="44" t="s">
        <v>50</v>
      </c>
      <c r="L104" s="43">
        <v>3.84</v>
      </c>
    </row>
    <row r="105" spans="1:12" ht="14.4" x14ac:dyDescent="0.3">
      <c r="A105" s="23"/>
      <c r="B105" s="15"/>
      <c r="C105" s="11"/>
      <c r="D105" s="7" t="s">
        <v>99</v>
      </c>
      <c r="E105" s="42" t="s">
        <v>78</v>
      </c>
      <c r="F105" s="43">
        <v>95</v>
      </c>
      <c r="G105" s="43">
        <v>3.9</v>
      </c>
      <c r="H105" s="43">
        <v>1.4</v>
      </c>
      <c r="I105" s="43">
        <v>5.6</v>
      </c>
      <c r="J105" s="43">
        <v>50.8</v>
      </c>
      <c r="K105" s="44"/>
      <c r="L105" s="59">
        <v>35</v>
      </c>
    </row>
    <row r="106" spans="1:12" ht="14.4" x14ac:dyDescent="0.3">
      <c r="A106" s="23"/>
      <c r="B106" s="15"/>
      <c r="C106" s="11"/>
      <c r="D106" s="6" t="s">
        <v>24</v>
      </c>
      <c r="E106" s="42" t="s">
        <v>103</v>
      </c>
      <c r="F106" s="43">
        <v>234</v>
      </c>
      <c r="G106" s="43" t="s">
        <v>110</v>
      </c>
      <c r="H106" s="43">
        <v>0.7</v>
      </c>
      <c r="I106" s="43">
        <v>24.1</v>
      </c>
      <c r="J106" s="43">
        <v>106.5</v>
      </c>
      <c r="K106" s="44"/>
      <c r="L106" s="43">
        <v>52.74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814</v>
      </c>
      <c r="G108" s="19">
        <f t="shared" ref="G108:J108" si="50">SUM(G101:G107)</f>
        <v>22.099999999999998</v>
      </c>
      <c r="H108" s="19">
        <f t="shared" si="50"/>
        <v>15.4</v>
      </c>
      <c r="I108" s="19">
        <f t="shared" si="50"/>
        <v>93.300000000000011</v>
      </c>
      <c r="J108" s="19">
        <f t="shared" si="50"/>
        <v>604.29999999999995</v>
      </c>
      <c r="K108" s="25"/>
      <c r="L108" s="51">
        <f t="shared" ref="L108" si="51">SUM(L101:L107)</f>
        <v>138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>
        <f t="shared" ref="L118" si="53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814</v>
      </c>
      <c r="G119" s="32">
        <f t="shared" ref="G119" si="54">G108+G118</f>
        <v>22.099999999999998</v>
      </c>
      <c r="H119" s="32">
        <f t="shared" ref="H119" si="55">H108+H118</f>
        <v>15.4</v>
      </c>
      <c r="I119" s="32">
        <f t="shared" ref="I119" si="56">I108+I118</f>
        <v>93.300000000000011</v>
      </c>
      <c r="J119" s="32">
        <f t="shared" ref="J119:L119" si="57">J108+J118</f>
        <v>604.29999999999995</v>
      </c>
      <c r="K119" s="32"/>
      <c r="L119" s="32">
        <f t="shared" si="57"/>
        <v>138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79</v>
      </c>
      <c r="F120" s="40">
        <v>200</v>
      </c>
      <c r="G120" s="40">
        <v>27.2</v>
      </c>
      <c r="H120" s="40">
        <v>8.1</v>
      </c>
      <c r="I120" s="40">
        <v>33.200000000000003</v>
      </c>
      <c r="J120" s="40">
        <v>314.60000000000002</v>
      </c>
      <c r="K120" s="41" t="s">
        <v>80</v>
      </c>
      <c r="L120" s="40">
        <v>74.52</v>
      </c>
    </row>
    <row r="121" spans="1:12" ht="14.4" x14ac:dyDescent="0.3">
      <c r="A121" s="14"/>
      <c r="B121" s="15"/>
      <c r="C121" s="11"/>
      <c r="D121" s="6" t="s">
        <v>113</v>
      </c>
      <c r="E121" s="42" t="s">
        <v>111</v>
      </c>
      <c r="F121" s="43">
        <v>80</v>
      </c>
      <c r="G121" s="43">
        <v>0.6</v>
      </c>
      <c r="H121" s="43">
        <v>0.1</v>
      </c>
      <c r="I121" s="43">
        <v>2</v>
      </c>
      <c r="J121" s="43">
        <v>11.3</v>
      </c>
      <c r="K121" s="44" t="s">
        <v>112</v>
      </c>
      <c r="L121" s="43">
        <v>18.98</v>
      </c>
    </row>
    <row r="122" spans="1:12" ht="26.4" x14ac:dyDescent="0.3">
      <c r="A122" s="14"/>
      <c r="B122" s="15"/>
      <c r="C122" s="11"/>
      <c r="D122" s="64" t="s">
        <v>22</v>
      </c>
      <c r="E122" s="42" t="s">
        <v>81</v>
      </c>
      <c r="F122" s="43">
        <v>200</v>
      </c>
      <c r="G122" s="43">
        <v>0.2</v>
      </c>
      <c r="H122" s="43">
        <v>0.1</v>
      </c>
      <c r="I122" s="43">
        <v>6.8</v>
      </c>
      <c r="J122" s="43">
        <v>28.9</v>
      </c>
      <c r="K122" s="44" t="s">
        <v>82</v>
      </c>
      <c r="L122" s="43">
        <v>8.57</v>
      </c>
    </row>
    <row r="123" spans="1:12" ht="14.4" x14ac:dyDescent="0.3">
      <c r="A123" s="14"/>
      <c r="B123" s="15"/>
      <c r="C123" s="11"/>
      <c r="D123" s="7" t="s">
        <v>23</v>
      </c>
      <c r="E123" s="42" t="s">
        <v>54</v>
      </c>
      <c r="F123" s="43">
        <v>50</v>
      </c>
      <c r="G123" s="43">
        <v>3.8</v>
      </c>
      <c r="H123" s="43">
        <v>0.4</v>
      </c>
      <c r="I123" s="43">
        <v>24.6</v>
      </c>
      <c r="J123" s="43">
        <v>117.2</v>
      </c>
      <c r="K123" s="44"/>
      <c r="L123" s="43">
        <v>3.84</v>
      </c>
    </row>
    <row r="124" spans="1:12" ht="14.4" x14ac:dyDescent="0.3">
      <c r="A124" s="14"/>
      <c r="B124" s="15"/>
      <c r="C124" s="11"/>
      <c r="D124" s="7" t="s">
        <v>24</v>
      </c>
      <c r="E124" s="42" t="s">
        <v>59</v>
      </c>
      <c r="F124" s="43">
        <v>214</v>
      </c>
      <c r="G124" s="43">
        <v>0.9</v>
      </c>
      <c r="H124" s="43">
        <v>0.9</v>
      </c>
      <c r="I124" s="43">
        <v>21</v>
      </c>
      <c r="J124" s="43">
        <v>95</v>
      </c>
      <c r="K124" s="44"/>
      <c r="L124" s="43">
        <v>32.090000000000003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744</v>
      </c>
      <c r="G127" s="19">
        <f t="shared" ref="G127:J127" si="58">SUM(G120:G126)</f>
        <v>32.700000000000003</v>
      </c>
      <c r="H127" s="19">
        <f t="shared" si="58"/>
        <v>9.6</v>
      </c>
      <c r="I127" s="19">
        <f t="shared" si="58"/>
        <v>87.6</v>
      </c>
      <c r="J127" s="19">
        <f t="shared" si="58"/>
        <v>567</v>
      </c>
      <c r="K127" s="25"/>
      <c r="L127" s="51">
        <f t="shared" ref="L127" si="59">SUM(L120:L126)</f>
        <v>138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19">
        <f t="shared" ref="L137" si="61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744</v>
      </c>
      <c r="G138" s="32">
        <f t="shared" ref="G138" si="62">G127+G137</f>
        <v>32.700000000000003</v>
      </c>
      <c r="H138" s="32">
        <f t="shared" ref="H138" si="63">H127+H137</f>
        <v>9.6</v>
      </c>
      <c r="I138" s="32">
        <f t="shared" ref="I138" si="64">I127+I137</f>
        <v>87.6</v>
      </c>
      <c r="J138" s="32">
        <f t="shared" ref="J138:L138" si="65">J127+J137</f>
        <v>567</v>
      </c>
      <c r="K138" s="32"/>
      <c r="L138" s="32">
        <f t="shared" si="65"/>
        <v>138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55</v>
      </c>
      <c r="F139" s="40">
        <v>150</v>
      </c>
      <c r="G139" s="40">
        <v>3.1</v>
      </c>
      <c r="H139" s="40">
        <v>5.3</v>
      </c>
      <c r="I139" s="40">
        <v>19.8</v>
      </c>
      <c r="J139" s="40">
        <v>139.4</v>
      </c>
      <c r="K139" s="41" t="s">
        <v>56</v>
      </c>
      <c r="L139" s="40">
        <v>15.45</v>
      </c>
    </row>
    <row r="140" spans="1:12" ht="14.4" x14ac:dyDescent="0.3">
      <c r="A140" s="23"/>
      <c r="B140" s="15"/>
      <c r="C140" s="11"/>
      <c r="D140" s="6" t="s">
        <v>21</v>
      </c>
      <c r="E140" s="42" t="s">
        <v>83</v>
      </c>
      <c r="F140" s="43">
        <v>90</v>
      </c>
      <c r="G140" s="43">
        <v>11.5</v>
      </c>
      <c r="H140" s="43">
        <v>9</v>
      </c>
      <c r="I140" s="43">
        <v>7.6</v>
      </c>
      <c r="J140" s="43">
        <v>157.19999999999999</v>
      </c>
      <c r="K140" s="44" t="s">
        <v>62</v>
      </c>
      <c r="L140" s="43">
        <v>43.38</v>
      </c>
    </row>
    <row r="141" spans="1:12" ht="26.4" x14ac:dyDescent="0.3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68</v>
      </c>
      <c r="L141" s="43">
        <v>12.58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54</v>
      </c>
      <c r="F142" s="43">
        <v>30</v>
      </c>
      <c r="G142" s="43">
        <v>2.2999999999999998</v>
      </c>
      <c r="H142" s="43">
        <v>0.2</v>
      </c>
      <c r="I142" s="43">
        <v>14.8</v>
      </c>
      <c r="J142" s="43">
        <v>70.3</v>
      </c>
      <c r="K142" s="44"/>
      <c r="L142" s="43">
        <v>3.84</v>
      </c>
    </row>
    <row r="143" spans="1:12" ht="14.4" x14ac:dyDescent="0.3">
      <c r="A143" s="23"/>
      <c r="B143" s="15"/>
      <c r="C143" s="11"/>
      <c r="D143" s="7" t="s">
        <v>104</v>
      </c>
      <c r="E143" s="42" t="s">
        <v>84</v>
      </c>
      <c r="F143" s="43">
        <v>40</v>
      </c>
      <c r="G143" s="43">
        <v>1.2</v>
      </c>
      <c r="H143" s="43">
        <v>0.1</v>
      </c>
      <c r="I143" s="43">
        <v>2.4</v>
      </c>
      <c r="J143" s="43">
        <v>14.8</v>
      </c>
      <c r="K143" s="44" t="s">
        <v>85</v>
      </c>
      <c r="L143" s="43">
        <v>17.98</v>
      </c>
    </row>
    <row r="144" spans="1:12" ht="14.4" x14ac:dyDescent="0.3">
      <c r="A144" s="23"/>
      <c r="B144" s="15"/>
      <c r="C144" s="11"/>
      <c r="D144" s="6" t="s">
        <v>24</v>
      </c>
      <c r="E144" s="42" t="s">
        <v>63</v>
      </c>
      <c r="F144" s="43">
        <v>143</v>
      </c>
      <c r="G144" s="43">
        <v>2.1</v>
      </c>
      <c r="H144" s="43">
        <v>0.7</v>
      </c>
      <c r="I144" s="43">
        <v>30</v>
      </c>
      <c r="J144" s="43">
        <v>135.1</v>
      </c>
      <c r="K144" s="44"/>
      <c r="L144" s="43">
        <v>44.77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653</v>
      </c>
      <c r="G146" s="19">
        <f t="shared" ref="G146:J146" si="66">SUM(G139:G145)</f>
        <v>24.1</v>
      </c>
      <c r="H146" s="19">
        <f t="shared" si="66"/>
        <v>18.2</v>
      </c>
      <c r="I146" s="19">
        <f t="shared" si="66"/>
        <v>85.799999999999983</v>
      </c>
      <c r="J146" s="19">
        <f t="shared" si="66"/>
        <v>602.80000000000007</v>
      </c>
      <c r="K146" s="25"/>
      <c r="L146" s="51">
        <f t="shared" ref="L146" si="67">SUM(L139:L145)</f>
        <v>138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653</v>
      </c>
      <c r="G157" s="32">
        <f t="shared" ref="G157" si="70">G146+G156</f>
        <v>24.1</v>
      </c>
      <c r="H157" s="32">
        <f t="shared" ref="H157" si="71">H146+H156</f>
        <v>18.2</v>
      </c>
      <c r="I157" s="32">
        <f t="shared" ref="I157" si="72">I146+I156</f>
        <v>85.799999999999983</v>
      </c>
      <c r="J157" s="32">
        <f t="shared" ref="J157:L157" si="73">J146+J156</f>
        <v>602.80000000000007</v>
      </c>
      <c r="K157" s="32"/>
      <c r="L157" s="32">
        <f t="shared" si="73"/>
        <v>138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86</v>
      </c>
      <c r="F158" s="40">
        <v>150</v>
      </c>
      <c r="G158" s="40">
        <v>5.3</v>
      </c>
      <c r="H158" s="40">
        <v>4.9000000000000004</v>
      </c>
      <c r="I158" s="40">
        <v>32.799999999999997</v>
      </c>
      <c r="J158" s="40">
        <v>196.8</v>
      </c>
      <c r="K158" s="41" t="s">
        <v>88</v>
      </c>
      <c r="L158" s="40">
        <v>11.04</v>
      </c>
    </row>
    <row r="159" spans="1:12" ht="14.4" x14ac:dyDescent="0.3">
      <c r="A159" s="23"/>
      <c r="B159" s="15"/>
      <c r="C159" s="11"/>
      <c r="D159" s="6" t="s">
        <v>21</v>
      </c>
      <c r="E159" s="42" t="s">
        <v>87</v>
      </c>
      <c r="F159" s="43">
        <v>100</v>
      </c>
      <c r="G159" s="43">
        <v>16.7</v>
      </c>
      <c r="H159" s="43">
        <v>15.9</v>
      </c>
      <c r="I159" s="43">
        <v>6.7</v>
      </c>
      <c r="J159" s="43">
        <v>236.5</v>
      </c>
      <c r="K159" s="44" t="s">
        <v>89</v>
      </c>
      <c r="L159" s="43">
        <v>46.19</v>
      </c>
    </row>
    <row r="160" spans="1:12" ht="14.4" x14ac:dyDescent="0.3">
      <c r="A160" s="23"/>
      <c r="B160" s="15"/>
      <c r="C160" s="11"/>
      <c r="D160" s="7" t="s">
        <v>22</v>
      </c>
      <c r="E160" s="42" t="s">
        <v>90</v>
      </c>
      <c r="F160" s="43">
        <v>200</v>
      </c>
      <c r="G160" s="43">
        <v>0.2</v>
      </c>
      <c r="H160" s="43">
        <v>0.1</v>
      </c>
      <c r="I160" s="43">
        <v>6.6</v>
      </c>
      <c r="J160" s="43">
        <v>27.9</v>
      </c>
      <c r="K160" s="44" t="s">
        <v>91</v>
      </c>
      <c r="L160" s="43">
        <v>4.57</v>
      </c>
    </row>
    <row r="161" spans="1:12" ht="14.4" x14ac:dyDescent="0.3">
      <c r="A161" s="23"/>
      <c r="B161" s="15"/>
      <c r="C161" s="11"/>
      <c r="D161" s="7" t="s">
        <v>23</v>
      </c>
      <c r="E161" s="42" t="s">
        <v>92</v>
      </c>
      <c r="F161" s="43">
        <v>30</v>
      </c>
      <c r="G161" s="43">
        <v>2</v>
      </c>
      <c r="H161" s="43">
        <v>0.4</v>
      </c>
      <c r="I161" s="43">
        <v>11.9</v>
      </c>
      <c r="J161" s="43">
        <v>58.7</v>
      </c>
      <c r="K161" s="44" t="s">
        <v>50</v>
      </c>
      <c r="L161" s="43">
        <v>2.1</v>
      </c>
    </row>
    <row r="162" spans="1:12" ht="14.4" x14ac:dyDescent="0.3">
      <c r="A162" s="23"/>
      <c r="B162" s="15"/>
      <c r="C162" s="11"/>
      <c r="D162" s="7" t="s">
        <v>24</v>
      </c>
      <c r="E162" s="42" t="s">
        <v>100</v>
      </c>
      <c r="F162" s="43">
        <v>374</v>
      </c>
      <c r="G162" s="43">
        <v>3.4</v>
      </c>
      <c r="H162" s="43">
        <v>0.7</v>
      </c>
      <c r="I162" s="43">
        <v>30.3</v>
      </c>
      <c r="J162" s="43">
        <v>141.1</v>
      </c>
      <c r="K162" s="44"/>
      <c r="L162" s="43">
        <v>74.099999999999994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854</v>
      </c>
      <c r="G165" s="19">
        <f t="shared" ref="G165:J165" si="74">SUM(G158:G164)</f>
        <v>27.599999999999998</v>
      </c>
      <c r="H165" s="19">
        <f t="shared" si="74"/>
        <v>22</v>
      </c>
      <c r="I165" s="19">
        <f t="shared" si="74"/>
        <v>88.3</v>
      </c>
      <c r="J165" s="19">
        <f t="shared" si="74"/>
        <v>661</v>
      </c>
      <c r="K165" s="25"/>
      <c r="L165" s="51">
        <f t="shared" ref="L165" si="75">SUM(L158:L164)</f>
        <v>138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6">SUM(G166:G174)</f>
        <v>0</v>
      </c>
      <c r="H175" s="19">
        <f t="shared" si="76"/>
        <v>0</v>
      </c>
      <c r="I175" s="19">
        <f t="shared" si="76"/>
        <v>0</v>
      </c>
      <c r="J175" s="19">
        <f t="shared" si="76"/>
        <v>0</v>
      </c>
      <c r="K175" s="25"/>
      <c r="L175" s="19">
        <f t="shared" ref="L175" si="77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854</v>
      </c>
      <c r="G176" s="32">
        <f t="shared" ref="G176" si="78">G165+G175</f>
        <v>27.599999999999998</v>
      </c>
      <c r="H176" s="32">
        <f t="shared" ref="H176" si="79">H165+H175</f>
        <v>22</v>
      </c>
      <c r="I176" s="32">
        <f t="shared" ref="I176" si="80">I165+I175</f>
        <v>88.3</v>
      </c>
      <c r="J176" s="32">
        <f t="shared" ref="J176:L176" si="81">J165+J175</f>
        <v>661</v>
      </c>
      <c r="K176" s="32"/>
      <c r="L176" s="32">
        <f t="shared" si="81"/>
        <v>138</v>
      </c>
    </row>
    <row r="177" spans="1:12" ht="26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95</v>
      </c>
      <c r="F177" s="40">
        <v>150</v>
      </c>
      <c r="G177" s="40">
        <v>8.1999999999999993</v>
      </c>
      <c r="H177" s="40">
        <v>6.3</v>
      </c>
      <c r="I177" s="40">
        <v>35.9</v>
      </c>
      <c r="J177" s="40">
        <v>233.7</v>
      </c>
      <c r="K177" s="41" t="s">
        <v>93</v>
      </c>
      <c r="L177" s="40">
        <v>11.94</v>
      </c>
    </row>
    <row r="178" spans="1:12" ht="26.4" x14ac:dyDescent="0.3">
      <c r="A178" s="23"/>
      <c r="B178" s="15"/>
      <c r="C178" s="11"/>
      <c r="D178" s="6" t="s">
        <v>21</v>
      </c>
      <c r="E178" s="42" t="s">
        <v>114</v>
      </c>
      <c r="F178" s="43">
        <v>90</v>
      </c>
      <c r="G178" s="43">
        <v>15.3</v>
      </c>
      <c r="H178" s="43">
        <v>14.9</v>
      </c>
      <c r="I178" s="43">
        <v>3.5</v>
      </c>
      <c r="J178" s="43">
        <v>208.9</v>
      </c>
      <c r="K178" s="44" t="s">
        <v>94</v>
      </c>
      <c r="L178" s="43">
        <v>69.5</v>
      </c>
    </row>
    <row r="179" spans="1:12" ht="14.4" x14ac:dyDescent="0.3">
      <c r="A179" s="23"/>
      <c r="B179" s="15"/>
      <c r="C179" s="11"/>
      <c r="D179" s="7" t="s">
        <v>115</v>
      </c>
      <c r="E179" s="42" t="s">
        <v>71</v>
      </c>
      <c r="F179" s="43">
        <v>200</v>
      </c>
      <c r="G179" s="43">
        <v>0.6</v>
      </c>
      <c r="H179" s="43">
        <v>0.2</v>
      </c>
      <c r="I179" s="43">
        <v>15.1</v>
      </c>
      <c r="J179" s="43">
        <v>65.400000000000006</v>
      </c>
      <c r="K179" s="44" t="s">
        <v>72</v>
      </c>
      <c r="L179" s="43">
        <v>6.02</v>
      </c>
    </row>
    <row r="180" spans="1:12" ht="14.4" x14ac:dyDescent="0.3">
      <c r="A180" s="23"/>
      <c r="B180" s="15"/>
      <c r="C180" s="11"/>
      <c r="D180" s="7" t="s">
        <v>23</v>
      </c>
      <c r="E180" s="42" t="s">
        <v>92</v>
      </c>
      <c r="F180" s="43">
        <v>30</v>
      </c>
      <c r="G180" s="43">
        <v>2</v>
      </c>
      <c r="H180" s="43">
        <v>0.4</v>
      </c>
      <c r="I180" s="43">
        <v>11.9</v>
      </c>
      <c r="J180" s="43">
        <v>58.7</v>
      </c>
      <c r="K180" s="44"/>
      <c r="L180" s="43">
        <v>2.1</v>
      </c>
    </row>
    <row r="181" spans="1:12" ht="14.4" x14ac:dyDescent="0.3">
      <c r="A181" s="23"/>
      <c r="B181" s="15"/>
      <c r="C181" s="11"/>
      <c r="D181" s="7" t="s">
        <v>24</v>
      </c>
      <c r="E181" s="42" t="s">
        <v>103</v>
      </c>
      <c r="F181" s="43">
        <v>103</v>
      </c>
      <c r="G181" s="43">
        <v>0.4</v>
      </c>
      <c r="H181" s="43">
        <v>0.3</v>
      </c>
      <c r="I181" s="43">
        <v>10.6</v>
      </c>
      <c r="J181" s="43">
        <v>46.9</v>
      </c>
      <c r="K181" s="44"/>
      <c r="L181" s="43">
        <v>29.46</v>
      </c>
    </row>
    <row r="182" spans="1:12" ht="14.4" x14ac:dyDescent="0.3">
      <c r="A182" s="23"/>
      <c r="B182" s="15"/>
      <c r="C182" s="11"/>
      <c r="D182" s="6" t="s">
        <v>113</v>
      </c>
      <c r="E182" s="42" t="s">
        <v>111</v>
      </c>
      <c r="F182" s="43">
        <v>80</v>
      </c>
      <c r="G182" s="43">
        <v>0.6</v>
      </c>
      <c r="H182" s="43">
        <v>0.1</v>
      </c>
      <c r="I182" s="43">
        <v>2</v>
      </c>
      <c r="J182" s="43">
        <v>11.3</v>
      </c>
      <c r="K182" s="44" t="s">
        <v>112</v>
      </c>
      <c r="L182" s="43">
        <v>18.98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653</v>
      </c>
      <c r="G184" s="19">
        <f t="shared" ref="G184:J184" si="82">SUM(G177:G183)</f>
        <v>27.1</v>
      </c>
      <c r="H184" s="19">
        <f t="shared" si="82"/>
        <v>22.2</v>
      </c>
      <c r="I184" s="19">
        <f t="shared" si="82"/>
        <v>79</v>
      </c>
      <c r="J184" s="19">
        <f t="shared" si="82"/>
        <v>624.9</v>
      </c>
      <c r="K184" s="25"/>
      <c r="L184" s="51">
        <f t="shared" ref="L184" si="83">SUM(L177:L183)</f>
        <v>137.99999999999997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4">SUM(G185:G193)</f>
        <v>0</v>
      </c>
      <c r="H194" s="19">
        <f t="shared" si="84"/>
        <v>0</v>
      </c>
      <c r="I194" s="19">
        <f t="shared" si="84"/>
        <v>0</v>
      </c>
      <c r="J194" s="19">
        <f t="shared" si="84"/>
        <v>0</v>
      </c>
      <c r="K194" s="25"/>
      <c r="L194" s="19">
        <f t="shared" ref="L194" si="85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653</v>
      </c>
      <c r="G195" s="32">
        <f t="shared" ref="G195" si="86">G184+G194</f>
        <v>27.1</v>
      </c>
      <c r="H195" s="32">
        <f t="shared" ref="H195" si="87">H184+H194</f>
        <v>22.2</v>
      </c>
      <c r="I195" s="32">
        <f t="shared" ref="I195" si="88">I184+I194</f>
        <v>79</v>
      </c>
      <c r="J195" s="32">
        <f t="shared" ref="J195:L195" si="89">J184+J194</f>
        <v>624.9</v>
      </c>
      <c r="K195" s="32"/>
      <c r="L195" s="32">
        <f t="shared" si="89"/>
        <v>137.99999999999997</v>
      </c>
    </row>
    <row r="196" spans="1:12" x14ac:dyDescent="0.25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716.4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25.049999999999997</v>
      </c>
      <c r="H196" s="34">
        <f t="shared" si="90"/>
        <v>17.389999999999997</v>
      </c>
      <c r="I196" s="34">
        <f t="shared" si="90"/>
        <v>86.14</v>
      </c>
      <c r="J196" s="34">
        <f t="shared" si="90"/>
        <v>601.56999999999994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138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2024-02-06T06:16:59Z</cp:lastPrinted>
  <dcterms:created xsi:type="dcterms:W3CDTF">2022-05-16T14:23:56Z</dcterms:created>
  <dcterms:modified xsi:type="dcterms:W3CDTF">2024-04-12T05:36:07Z</dcterms:modified>
</cp:coreProperties>
</file>